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'Лист3'!$A$1:$D$48</definedName>
  </definedNames>
  <calcPr fullCalcOnLoad="1"/>
</workbook>
</file>

<file path=xl/sharedStrings.xml><?xml version="1.0" encoding="utf-8"?>
<sst xmlns="http://schemas.openxmlformats.org/spreadsheetml/2006/main" count="48" uniqueCount="45">
  <si>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</si>
  <si>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</si>
  <si>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</si>
  <si>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</si>
  <si>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</si>
  <si>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</si>
  <si>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</si>
  <si>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</si>
  <si>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</si>
  <si>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</si>
  <si>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</si>
  <si>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</si>
  <si>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</si>
  <si>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</si>
  <si>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</si>
  <si>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</si>
  <si>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</si>
  <si>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</si>
  <si>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</si>
  <si>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</si>
  <si>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</si>
  <si>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</si>
  <si>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</si>
  <si>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</si>
  <si>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</si>
  <si>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</si>
  <si>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</si>
  <si>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</si>
  <si>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</si>
  <si>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</si>
  <si>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</si>
  <si>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</si>
  <si>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Работники, замещающие должности, не отнесенные к муниципальной службе</t>
  </si>
  <si>
    <t>в сфере культуры</t>
  </si>
  <si>
    <t>в других сферах</t>
  </si>
  <si>
    <t>Работники муниципальных, казенных  учреждений          в т.ч.: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</si>
  <si>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</si>
  <si>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</si>
  <si>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</si>
  <si>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</si>
  <si>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</si>
  <si>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>Муниципальные служащие</t>
  </si>
  <si>
    <t xml:space="preserve">  Охрана окружающей среды</t>
  </si>
  <si>
    <t xml:space="preserve">  Национальная безопасность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</si>
  <si>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</t>
    </r>
    <r>
      <rPr>
        <b/>
        <sz val="12"/>
        <rFont val="Times New Roman"/>
        <family val="1"/>
      </rPr>
      <t xml:space="preserve">за 1 квартал  2016 года </t>
    </r>
    <r>
      <rPr>
        <sz val="12"/>
        <rFont val="Times New Roman"/>
        <family val="1"/>
      </rPr>
      <t>(в соответствии с пунктом 6 статьи 52 Федерального закона № 131-ФЗ ).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</si>
</sst>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1" fillId="0" borderId="22" xfId="0" applyNumberFormat="1" applyFont="1" applyFill="1" applyBorder="1" applyAlignment="1">
      <alignment horizontal="center"/>
    </xf>
    <xf numFmtId="184" fontId="1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 horizontal="center" wrapText="1"/>
    </xf>
    <xf numFmtId="184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1" fillId="0" borderId="22" xfId="0" applyNumberFormat="1" applyFont="1" applyFill="1" applyBorder="1" applyAlignment="1">
      <alignment horizontal="center"/>
    </xf>
    <xf numFmtId="184" fontId="19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vertical="top" wrapText="1"/>
    </xf>
    <xf numFmtId="3" fontId="0" fillId="0" borderId="22" xfId="0" applyNumberFormat="1" applyFont="1" applyFill="1" applyBorder="1" applyAlignment="1">
      <alignment horizontal="center" vertical="top" wrapText="1"/>
    </xf>
    <xf numFmtId="184" fontId="0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185" fontId="0" fillId="0" borderId="17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86" fontId="0" fillId="0" borderId="1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1.00390625" style="7" customWidth="1"/>
    <col min="2" max="2" width="15.8515625" style="7" customWidth="1"/>
    <col min="3" max="3" width="13.57421875" style="7" customWidth="1"/>
    <col min="4" max="4" width="14.140625" style="7" customWidth="1"/>
    <col min="5" max="5" width="9.421875" style="7" customWidth="1"/>
    <col min="6" max="16384" width="9.140625" style="7" customWidth="1"/>
  </cols>
  <sheetData>
    <row r="1" spans="1:11" ht="12.75" customHeight="1">
      <c r="A1" s="32" t="s">
        <v>30</v>
      </c>
      <c r="B1" s="32"/>
      <c r="C1" s="32"/>
      <c r="D1" s="33"/>
      <c r="E1" s="9"/>
      <c r="F1" s="9"/>
      <c r="G1" s="9"/>
      <c r="H1" s="9"/>
      <c r="I1" s="9"/>
      <c r="J1" s="9"/>
      <c r="K1" s="9"/>
    </row>
    <row r="2" spans="1:12" ht="75.75" customHeight="1">
      <c r="A2" s="34" t="s">
        <v>44</v>
      </c>
      <c r="B2" s="35"/>
      <c r="C2" s="35"/>
      <c r="D2" s="35"/>
      <c r="E2" s="10"/>
      <c r="F2" s="10"/>
      <c r="G2" s="10"/>
      <c r="H2" s="10"/>
      <c r="I2" s="10"/>
      <c r="J2" s="10"/>
      <c r="K2" s="10"/>
      <c r="L2" s="10"/>
    </row>
    <row r="3" spans="1:4" ht="9.75" customHeight="1">
      <c r="A3" s="36"/>
      <c r="B3" s="36"/>
      <c r="C3" s="36"/>
      <c r="D3" s="36"/>
    </row>
    <row r="4" spans="1:4" ht="15" customHeight="1">
      <c r="A4" s="22" t="s">
        <v>0</v>
      </c>
      <c r="B4" s="22"/>
      <c r="C4" s="22"/>
      <c r="D4" s="23"/>
    </row>
    <row r="5" ht="12.75">
      <c r="D5" s="11" t="s">
        <v>29</v>
      </c>
    </row>
    <row r="6" spans="1:4" ht="17.25" customHeight="1">
      <c r="A6" s="37" t="s">
        <v>1</v>
      </c>
      <c r="B6" s="38" t="s">
        <v>2</v>
      </c>
      <c r="C6" s="38" t="s">
        <v>3</v>
      </c>
      <c r="D6" s="38" t="s">
        <v>4</v>
      </c>
    </row>
    <row r="7" spans="1:4" ht="12.75">
      <c r="A7" s="38" t="s">
        <v>11</v>
      </c>
      <c r="B7" s="39">
        <f>B8+B9</f>
        <v>1162755</v>
      </c>
      <c r="C7" s="39">
        <f>C8+C9</f>
        <v>210289</v>
      </c>
      <c r="D7" s="40">
        <f>C7/B7*100</f>
        <v>18.085409222063117</v>
      </c>
    </row>
    <row r="8" spans="1:4" ht="12.75">
      <c r="A8" s="41" t="s">
        <v>12</v>
      </c>
      <c r="B8" s="42">
        <v>208900</v>
      </c>
      <c r="C8" s="42">
        <v>47242</v>
      </c>
      <c r="D8" s="43">
        <f>C8/B8*100</f>
        <v>22.614648157012926</v>
      </c>
    </row>
    <row r="9" spans="1:4" ht="12.75">
      <c r="A9" s="44" t="s">
        <v>15</v>
      </c>
      <c r="B9" s="42">
        <f>B11+B12+B13</f>
        <v>953855</v>
      </c>
      <c r="C9" s="42">
        <v>163047</v>
      </c>
      <c r="D9" s="43">
        <f>C9/B9*100</f>
        <v>17.093478568545535</v>
      </c>
    </row>
    <row r="10" spans="1:4" ht="12.75">
      <c r="A10" s="44" t="s">
        <v>14</v>
      </c>
      <c r="B10" s="42"/>
      <c r="C10" s="42"/>
      <c r="D10" s="43"/>
    </row>
    <row r="11" spans="1:4" ht="25.5">
      <c r="A11" s="45" t="s">
        <v>13</v>
      </c>
      <c r="B11" s="42">
        <v>953855</v>
      </c>
      <c r="C11" s="42">
        <v>169294</v>
      </c>
      <c r="D11" s="43">
        <f>C11/B11*100</f>
        <v>17.748399914033055</v>
      </c>
    </row>
    <row r="12" spans="1:4" ht="12.75">
      <c r="A12" s="44" t="s">
        <v>16</v>
      </c>
      <c r="B12" s="42">
        <v>0</v>
      </c>
      <c r="C12" s="42">
        <v>0</v>
      </c>
      <c r="D12" s="43">
        <v>0</v>
      </c>
    </row>
    <row r="13" spans="1:4" ht="48" customHeight="1">
      <c r="A13" s="45" t="s">
        <v>17</v>
      </c>
      <c r="B13" s="42"/>
      <c r="C13" s="42">
        <v>-6248</v>
      </c>
      <c r="D13" s="43"/>
    </row>
    <row r="14" spans="1:4" ht="12.75">
      <c r="A14" s="41"/>
      <c r="B14" s="41"/>
      <c r="C14" s="41"/>
      <c r="D14" s="41"/>
    </row>
    <row r="15" spans="1:4" ht="12.75">
      <c r="A15" s="46" t="s">
        <v>5</v>
      </c>
      <c r="B15" s="46"/>
      <c r="C15" s="46"/>
      <c r="D15" s="46"/>
    </row>
    <row r="16" spans="1:4" ht="12.75">
      <c r="A16" s="47"/>
      <c r="B16" s="47"/>
      <c r="C16" s="47"/>
      <c r="D16" s="47"/>
    </row>
    <row r="17" spans="1:4" ht="16.5" customHeight="1">
      <c r="A17" s="48" t="s">
        <v>10</v>
      </c>
      <c r="B17" s="49" t="s">
        <v>2</v>
      </c>
      <c r="C17" s="49" t="s">
        <v>3</v>
      </c>
      <c r="D17" s="49" t="s">
        <v>4</v>
      </c>
    </row>
    <row r="18" spans="1:4" ht="19.5" customHeight="1">
      <c r="A18" s="48" t="s">
        <v>27</v>
      </c>
      <c r="B18" s="50">
        <f>SUM(B19:B30)</f>
        <v>1217659</v>
      </c>
      <c r="C18" s="50">
        <f>SUM(C19:C30)</f>
        <v>162124</v>
      </c>
      <c r="D18" s="51">
        <f aca="true" t="shared" si="0" ref="D18:D26">C18/B18*100</f>
        <v>13.314400829788964</v>
      </c>
    </row>
    <row r="19" spans="1:4" ht="18.75" customHeight="1">
      <c r="A19" s="52" t="s">
        <v>18</v>
      </c>
      <c r="B19" s="53">
        <v>121324</v>
      </c>
      <c r="C19" s="53">
        <v>22781</v>
      </c>
      <c r="D19" s="54">
        <f t="shared" si="0"/>
        <v>18.77699383469058</v>
      </c>
    </row>
    <row r="20" spans="1:4" ht="18" customHeight="1">
      <c r="A20" s="52" t="s">
        <v>19</v>
      </c>
      <c r="B20" s="53">
        <v>1127</v>
      </c>
      <c r="C20" s="53">
        <v>177</v>
      </c>
      <c r="D20" s="54">
        <f t="shared" si="0"/>
        <v>15.705412599822537</v>
      </c>
    </row>
    <row r="21" spans="1:4" ht="18" customHeight="1">
      <c r="A21" s="52" t="s">
        <v>43</v>
      </c>
      <c r="B21" s="53">
        <v>1288</v>
      </c>
      <c r="C21" s="53">
        <v>0</v>
      </c>
      <c r="D21" s="54">
        <f t="shared" si="0"/>
        <v>0</v>
      </c>
    </row>
    <row r="22" spans="1:4" ht="16.5" customHeight="1">
      <c r="A22" s="52" t="s">
        <v>20</v>
      </c>
      <c r="B22" s="53">
        <v>147764</v>
      </c>
      <c r="C22" s="53">
        <v>15516</v>
      </c>
      <c r="D22" s="54">
        <f t="shared" si="0"/>
        <v>10.500527868763704</v>
      </c>
    </row>
    <row r="23" spans="1:4" ht="15" customHeight="1">
      <c r="A23" s="52" t="s">
        <v>21</v>
      </c>
      <c r="B23" s="53">
        <v>247010</v>
      </c>
      <c r="C23" s="53">
        <v>3814</v>
      </c>
      <c r="D23" s="54">
        <f t="shared" si="0"/>
        <v>1.5440670418201692</v>
      </c>
    </row>
    <row r="24" spans="1:4" ht="15" customHeight="1">
      <c r="A24" s="52" t="s">
        <v>42</v>
      </c>
      <c r="B24" s="53">
        <v>1478</v>
      </c>
      <c r="C24" s="53">
        <v>0</v>
      </c>
      <c r="D24" s="54">
        <f t="shared" si="0"/>
        <v>0</v>
      </c>
    </row>
    <row r="25" spans="1:4" ht="16.5" customHeight="1">
      <c r="A25" s="52" t="s">
        <v>22</v>
      </c>
      <c r="B25" s="53">
        <v>449224</v>
      </c>
      <c r="C25" s="53">
        <v>74850</v>
      </c>
      <c r="D25" s="54">
        <f t="shared" si="0"/>
        <v>16.66206614072267</v>
      </c>
    </row>
    <row r="26" spans="1:4" ht="16.5" customHeight="1">
      <c r="A26" s="52" t="s">
        <v>28</v>
      </c>
      <c r="B26" s="53">
        <v>73260</v>
      </c>
      <c r="C26" s="53">
        <v>12470</v>
      </c>
      <c r="D26" s="54">
        <f t="shared" si="0"/>
        <v>17.021567021567023</v>
      </c>
    </row>
    <row r="27" spans="1:4" ht="15.75" customHeight="1">
      <c r="A27" s="52" t="s">
        <v>23</v>
      </c>
      <c r="B27" s="53">
        <v>156876</v>
      </c>
      <c r="C27" s="53">
        <v>31399</v>
      </c>
      <c r="D27" s="54">
        <f>C27/B27*100</f>
        <v>20.015171218032076</v>
      </c>
    </row>
    <row r="28" spans="1:4" ht="17.25" customHeight="1">
      <c r="A28" s="52" t="s">
        <v>24</v>
      </c>
      <c r="B28" s="53">
        <v>16058</v>
      </c>
      <c r="C28" s="53">
        <v>975</v>
      </c>
      <c r="D28" s="54">
        <f>C28/B28*100</f>
        <v>6.071739942707684</v>
      </c>
    </row>
    <row r="29" spans="1:4" ht="15.75" customHeight="1">
      <c r="A29" s="52" t="s">
        <v>25</v>
      </c>
      <c r="B29" s="53">
        <v>1700</v>
      </c>
      <c r="C29" s="53">
        <v>142</v>
      </c>
      <c r="D29" s="54">
        <f>C29/B29*100</f>
        <v>8.352941176470589</v>
      </c>
    </row>
    <row r="30" spans="1:4" ht="15" customHeight="1">
      <c r="A30" s="52" t="s">
        <v>26</v>
      </c>
      <c r="B30" s="53">
        <v>550</v>
      </c>
      <c r="C30" s="53">
        <v>0</v>
      </c>
      <c r="D30" s="54">
        <f>C30/B30*100</f>
        <v>0</v>
      </c>
    </row>
    <row r="31" spans="1:4" ht="8.25" customHeight="1">
      <c r="A31" s="41"/>
      <c r="B31" s="41"/>
      <c r="C31" s="41"/>
      <c r="D31" s="41"/>
    </row>
    <row r="32" spans="1:4" ht="26.25" customHeight="1">
      <c r="A32" s="17" t="s">
        <v>31</v>
      </c>
      <c r="B32" s="17"/>
      <c r="C32" s="17"/>
      <c r="D32" s="17"/>
    </row>
    <row r="33" spans="1:3" ht="11.25" customHeight="1" thickBot="1">
      <c r="A33" s="8"/>
      <c r="B33" s="8"/>
      <c r="C33" s="8"/>
    </row>
    <row r="34" spans="1:4" ht="24" customHeight="1">
      <c r="A34" s="18"/>
      <c r="B34" s="1" t="s">
        <v>6</v>
      </c>
      <c r="C34" s="20" t="s">
        <v>39</v>
      </c>
      <c r="D34" s="25" t="s">
        <v>40</v>
      </c>
    </row>
    <row r="35" spans="1:4" ht="13.5" thickBot="1">
      <c r="A35" s="19"/>
      <c r="B35" s="2" t="s">
        <v>9</v>
      </c>
      <c r="C35" s="21"/>
      <c r="D35" s="26"/>
    </row>
    <row r="36" spans="1:4" ht="17.25" customHeight="1" thickBot="1">
      <c r="A36" s="3" t="s">
        <v>41</v>
      </c>
      <c r="B36" s="55">
        <v>69.5</v>
      </c>
      <c r="C36" s="56">
        <v>68</v>
      </c>
      <c r="D36" s="12">
        <v>13463</v>
      </c>
    </row>
    <row r="37" spans="1:4" ht="12.75">
      <c r="A37" s="18" t="s">
        <v>32</v>
      </c>
      <c r="B37" s="57"/>
      <c r="C37" s="58"/>
      <c r="D37" s="5"/>
    </row>
    <row r="38" spans="1:4" ht="12.75">
      <c r="A38" s="29"/>
      <c r="B38" s="59">
        <v>23.25</v>
      </c>
      <c r="C38" s="60">
        <v>23.25</v>
      </c>
      <c r="D38" s="13">
        <v>4160</v>
      </c>
    </row>
    <row r="39" spans="1:4" ht="22.5" customHeight="1" thickBot="1">
      <c r="A39" s="3" t="s">
        <v>7</v>
      </c>
      <c r="B39" s="61">
        <v>7.5</v>
      </c>
      <c r="C39" s="62">
        <v>7</v>
      </c>
      <c r="D39" s="14">
        <v>901</v>
      </c>
    </row>
    <row r="40" spans="1:5" ht="18.75" customHeight="1">
      <c r="A40" s="18" t="s">
        <v>35</v>
      </c>
      <c r="B40" s="55">
        <f>B42+B43+B44+B45+B46</f>
        <v>794.0699999999999</v>
      </c>
      <c r="C40" s="63">
        <f>C42+C43+C44+C45+C46</f>
        <v>666.45</v>
      </c>
      <c r="D40" s="15">
        <f>D42+D43+D44+D45+D46</f>
        <v>71717</v>
      </c>
      <c r="E40" s="15"/>
    </row>
    <row r="41" spans="1:4" ht="9" customHeight="1" thickBot="1">
      <c r="A41" s="19"/>
      <c r="B41" s="64"/>
      <c r="C41" s="65"/>
      <c r="D41" s="6"/>
    </row>
    <row r="42" spans="1:4" ht="15" customHeight="1">
      <c r="A42" s="4" t="s">
        <v>36</v>
      </c>
      <c r="B42" s="55">
        <v>182.45</v>
      </c>
      <c r="C42" s="56">
        <v>167</v>
      </c>
      <c r="D42" s="12">
        <v>14673</v>
      </c>
    </row>
    <row r="43" spans="1:4" ht="13.5" customHeight="1">
      <c r="A43" s="4" t="s">
        <v>37</v>
      </c>
      <c r="B43" s="55">
        <v>352.85</v>
      </c>
      <c r="C43" s="56">
        <v>265</v>
      </c>
      <c r="D43" s="12">
        <v>31112</v>
      </c>
    </row>
    <row r="44" spans="1:4" ht="15" customHeight="1">
      <c r="A44" s="4" t="s">
        <v>38</v>
      </c>
      <c r="B44" s="55">
        <v>85.52</v>
      </c>
      <c r="C44" s="56">
        <v>63.7</v>
      </c>
      <c r="D44" s="12">
        <v>7366</v>
      </c>
    </row>
    <row r="45" spans="1:4" ht="18" customHeight="1">
      <c r="A45" s="4" t="s">
        <v>33</v>
      </c>
      <c r="B45" s="55">
        <v>100</v>
      </c>
      <c r="C45" s="56">
        <v>97.5</v>
      </c>
      <c r="D45" s="12">
        <v>10472</v>
      </c>
    </row>
    <row r="46" spans="1:4" ht="16.5" customHeight="1" thickBot="1">
      <c r="A46" s="4" t="s">
        <v>34</v>
      </c>
      <c r="B46" s="55">
        <v>73.25</v>
      </c>
      <c r="C46" s="66">
        <v>73.25</v>
      </c>
      <c r="D46" s="12">
        <v>8094</v>
      </c>
    </row>
    <row r="47" spans="1:4" ht="12.75">
      <c r="A47" s="30" t="s">
        <v>8</v>
      </c>
      <c r="B47" s="67">
        <f>B36+B38+B39+B40</f>
        <v>894.3199999999999</v>
      </c>
      <c r="C47" s="67">
        <f>C36+C38+C39+C40</f>
        <v>764.7</v>
      </c>
      <c r="D47" s="27">
        <f>D36+D38+D39+D40</f>
        <v>90241</v>
      </c>
    </row>
    <row r="48" spans="1:4" ht="4.5" customHeight="1" thickBot="1">
      <c r="A48" s="31"/>
      <c r="B48" s="68"/>
      <c r="C48" s="68"/>
      <c r="D48" s="28"/>
    </row>
    <row r="49" ht="8.25" customHeight="1">
      <c r="B49" s="69"/>
    </row>
    <row r="50" spans="1:4" ht="12" customHeight="1">
      <c r="A50" s="24"/>
      <c r="B50" s="24"/>
      <c r="C50" s="24"/>
      <c r="D50" s="24"/>
    </row>
    <row r="51" spans="1:3" ht="41.25" customHeight="1">
      <c r="A51" s="16"/>
      <c r="B51" s="16"/>
      <c r="C51" s="16"/>
    </row>
  </sheetData>
  <sheetProtection/>
  <mergeCells count="16">
    <mergeCell ref="D34:D35"/>
    <mergeCell ref="D47:D48"/>
    <mergeCell ref="A37:A38"/>
    <mergeCell ref="A47:A48"/>
    <mergeCell ref="B47:B48"/>
    <mergeCell ref="C47:C48"/>
    <mergeCell ref="A51:C51"/>
    <mergeCell ref="A2:D2"/>
    <mergeCell ref="A1:D1"/>
    <mergeCell ref="A32:D32"/>
    <mergeCell ref="A34:A35"/>
    <mergeCell ref="C34:C35"/>
    <mergeCell ref="A40:A41"/>
    <mergeCell ref="A15:D15"/>
    <mergeCell ref="A4:D4"/>
    <mergeCell ref="A50:D50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</cp:lastModifiedBy>
  <cp:lastPrinted>2016-04-26T05:22:19Z</cp:lastPrinted>
  <dcterms:created xsi:type="dcterms:W3CDTF">1996-10-08T23:32:33Z</dcterms:created>
  <dcterms:modified xsi:type="dcterms:W3CDTF">2016-04-26T05:22:54Z</dcterms:modified>
  <cp:category/>
  <cp:version/>
  <cp:contentType/>
  <cp:contentStatus/>
</cp:coreProperties>
</file>