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'Лист3'!$A$1:$D$49</definedName>
  </definedNames>
  <calcPr fullCalcOnLoad="1"/>
</workbook>
</file>

<file path=xl/sharedStrings.xml><?xml version="1.0" encoding="utf-8"?>
<sst xmlns="http://schemas.openxmlformats.org/spreadsheetml/2006/main" count="49" uniqueCount="46">
  <si>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</si>
  <si>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</si>
  <si>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</si>
  <si>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</si>
  <si>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</si>
  <si>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</si>
  <si>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</si>
  <si>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</si>
  <si>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</si>
  <si>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</si>
  <si>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</si>
  <si>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</si>
  <si>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</si>
  <si>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</si>
  <si>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</si>
  <si>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</si>
  <si>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</si>
  <si>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</si>
  <si>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</si>
  <si>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</si>
  <si>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</si>
  <si>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</si>
  <si>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</si>
  <si>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</si>
  <si>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</si>
  <si>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</si>
  <si>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</si>
  <si>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</si>
  <si>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</si>
  <si>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</si>
  <si>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</si>
  <si>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</si>
  <si>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Работники, замещающие должности, не отнесенные к муниципальной службе</t>
  </si>
  <si>
    <t>в сфере культуры</t>
  </si>
  <si>
    <t>в других сферах</t>
  </si>
  <si>
    <t>Работники муниципальных, казенных  учреждений          в т.ч.: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</si>
  <si>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</si>
  <si>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</si>
  <si>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</si>
  <si>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Среднесписочная численность (тыс. руб.) &lt;*&gt;    </t>
  </si>
  <si>
    <t xml:space="preserve">Денежное содержание (тыс. руб.)     </t>
  </si>
  <si>
    <t>Муниципальные служащие</t>
  </si>
  <si>
    <t xml:space="preserve">  Охрана окружающей среды</t>
  </si>
  <si>
    <t xml:space="preserve">  Национальная безопасность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</si>
  <si>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           </t>
    </r>
    <r>
      <rPr>
        <b/>
        <sz val="12"/>
        <rFont val="Times New Roman"/>
        <family val="1"/>
      </rPr>
      <t xml:space="preserve">за 9 месяцев  2016 года </t>
    </r>
    <r>
      <rPr>
        <sz val="12"/>
        <rFont val="Times New Roman"/>
        <family val="1"/>
      </rPr>
      <t>(в соответствии с п.6 статьи 52 Федерального закона № 131-ФЗ ).</t>
    </r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</si>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</sst>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center" wrapText="1"/>
    </xf>
    <xf numFmtId="18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184" fontId="0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185" fontId="0" fillId="0" borderId="16" xfId="0" applyNumberFormat="1" applyFont="1" applyBorder="1" applyAlignment="1">
      <alignment horizontal="center" vertical="top" wrapText="1"/>
    </xf>
    <xf numFmtId="3" fontId="0" fillId="0" borderId="17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186" fontId="0" fillId="0" borderId="20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 vertical="top" wrapText="1"/>
    </xf>
    <xf numFmtId="3" fontId="0" fillId="0" borderId="2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4" fontId="0" fillId="0" borderId="16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3" fontId="0" fillId="0" borderId="27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top" wrapText="1"/>
    </xf>
    <xf numFmtId="0" fontId="0" fillId="0" borderId="28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51.00390625" style="2" customWidth="1"/>
    <col min="2" max="2" width="15.8515625" style="2" customWidth="1"/>
    <col min="3" max="3" width="13.57421875" style="2" customWidth="1"/>
    <col min="4" max="4" width="14.140625" style="2" customWidth="1"/>
    <col min="5" max="5" width="9.421875" style="2" customWidth="1"/>
    <col min="6" max="16384" width="9.140625" style="2" customWidth="1"/>
  </cols>
  <sheetData>
    <row r="1" spans="1:11" ht="12.75" customHeight="1">
      <c r="A1" s="55" t="s">
        <v>30</v>
      </c>
      <c r="B1" s="55"/>
      <c r="C1" s="55"/>
      <c r="D1" s="56"/>
      <c r="E1" s="1"/>
      <c r="F1" s="1"/>
      <c r="G1" s="1"/>
      <c r="H1" s="1"/>
      <c r="I1" s="1"/>
      <c r="J1" s="1"/>
      <c r="K1" s="1"/>
    </row>
    <row r="2" spans="1:12" ht="68.25" customHeight="1">
      <c r="A2" s="53" t="s">
        <v>44</v>
      </c>
      <c r="B2" s="54"/>
      <c r="C2" s="54"/>
      <c r="D2" s="54"/>
      <c r="E2" s="3"/>
      <c r="F2" s="3"/>
      <c r="G2" s="3"/>
      <c r="H2" s="3"/>
      <c r="I2" s="3"/>
      <c r="J2" s="3"/>
      <c r="K2" s="3"/>
      <c r="L2" s="3"/>
    </row>
    <row r="3" spans="1:4" ht="9.75" customHeight="1">
      <c r="A3" s="4"/>
      <c r="B3" s="4"/>
      <c r="C3" s="4"/>
      <c r="D3" s="4"/>
    </row>
    <row r="4" spans="1:4" ht="15" customHeight="1">
      <c r="A4" s="61" t="s">
        <v>0</v>
      </c>
      <c r="B4" s="61"/>
      <c r="C4" s="61"/>
      <c r="D4" s="62"/>
    </row>
    <row r="5" ht="12.75">
      <c r="D5" s="5" t="s">
        <v>29</v>
      </c>
    </row>
    <row r="6" spans="1:4" ht="17.25" customHeight="1">
      <c r="A6" s="6" t="s">
        <v>1</v>
      </c>
      <c r="B6" s="7" t="s">
        <v>2</v>
      </c>
      <c r="C6" s="7" t="s">
        <v>3</v>
      </c>
      <c r="D6" s="7" t="s">
        <v>4</v>
      </c>
    </row>
    <row r="7" spans="1:4" ht="12.75">
      <c r="A7" s="7" t="s">
        <v>11</v>
      </c>
      <c r="B7" s="8">
        <f>B8+B9</f>
        <v>1683716</v>
      </c>
      <c r="C7" s="8">
        <f>C8+C9</f>
        <v>968891</v>
      </c>
      <c r="D7" s="9">
        <f>C7/B7*100</f>
        <v>57.544799716816854</v>
      </c>
    </row>
    <row r="8" spans="1:4" ht="12.75">
      <c r="A8" s="10" t="s">
        <v>12</v>
      </c>
      <c r="B8" s="11">
        <v>211085</v>
      </c>
      <c r="C8" s="11">
        <v>145249</v>
      </c>
      <c r="D8" s="12">
        <f aca="true" t="shared" si="0" ref="D8:D14">C8/B8*100</f>
        <v>68.8106686879693</v>
      </c>
    </row>
    <row r="9" spans="1:4" ht="12.75">
      <c r="A9" s="13" t="s">
        <v>15</v>
      </c>
      <c r="B9" s="11">
        <v>1472631</v>
      </c>
      <c r="C9" s="11">
        <v>823642</v>
      </c>
      <c r="D9" s="12">
        <f t="shared" si="0"/>
        <v>55.92996480448939</v>
      </c>
    </row>
    <row r="10" spans="1:4" ht="12.75">
      <c r="A10" s="13" t="s">
        <v>14</v>
      </c>
      <c r="B10" s="11"/>
      <c r="C10" s="11"/>
      <c r="D10" s="12"/>
    </row>
    <row r="11" spans="1:4" ht="25.5">
      <c r="A11" s="14" t="s">
        <v>13</v>
      </c>
      <c r="B11" s="11">
        <v>1479975</v>
      </c>
      <c r="C11" s="11">
        <v>830703</v>
      </c>
      <c r="D11" s="12">
        <f t="shared" si="0"/>
        <v>56.129529215020526</v>
      </c>
    </row>
    <row r="12" spans="1:4" ht="12.75">
      <c r="A12" s="13" t="s">
        <v>16</v>
      </c>
      <c r="B12" s="11">
        <v>80</v>
      </c>
      <c r="C12" s="11">
        <v>80</v>
      </c>
      <c r="D12" s="12">
        <f t="shared" si="0"/>
        <v>100</v>
      </c>
    </row>
    <row r="13" spans="1:4" ht="63.75">
      <c r="A13" s="14" t="s">
        <v>45</v>
      </c>
      <c r="B13" s="11">
        <v>36</v>
      </c>
      <c r="C13" s="11">
        <v>36</v>
      </c>
      <c r="D13" s="12">
        <f t="shared" si="0"/>
        <v>100</v>
      </c>
    </row>
    <row r="14" spans="1:4" ht="48" customHeight="1">
      <c r="A14" s="14" t="s">
        <v>17</v>
      </c>
      <c r="B14" s="11">
        <v>-7460</v>
      </c>
      <c r="C14" s="11">
        <v>-7177</v>
      </c>
      <c r="D14" s="12">
        <f t="shared" si="0"/>
        <v>96.20643431635388</v>
      </c>
    </row>
    <row r="15" spans="1:4" ht="12.75">
      <c r="A15" s="10"/>
      <c r="B15" s="10"/>
      <c r="C15" s="10"/>
      <c r="D15" s="10"/>
    </row>
    <row r="16" spans="1:4" ht="12.75">
      <c r="A16" s="60" t="s">
        <v>5</v>
      </c>
      <c r="B16" s="60"/>
      <c r="C16" s="60"/>
      <c r="D16" s="60"/>
    </row>
    <row r="17" spans="1:4" ht="12.75">
      <c r="A17" s="10"/>
      <c r="B17" s="10"/>
      <c r="C17" s="10"/>
      <c r="D17" s="10"/>
    </row>
    <row r="18" spans="1:4" ht="16.5" customHeight="1">
      <c r="A18" s="6" t="s">
        <v>10</v>
      </c>
      <c r="B18" s="7" t="s">
        <v>2</v>
      </c>
      <c r="C18" s="7" t="s">
        <v>3</v>
      </c>
      <c r="D18" s="7" t="s">
        <v>4</v>
      </c>
    </row>
    <row r="19" spans="1:4" ht="19.5" customHeight="1">
      <c r="A19" s="6" t="s">
        <v>27</v>
      </c>
      <c r="B19" s="8">
        <f>SUM(B20:B31)</f>
        <v>1765106</v>
      </c>
      <c r="C19" s="8">
        <f>SUM(C20:C31)</f>
        <v>909319</v>
      </c>
      <c r="D19" s="9">
        <f aca="true" t="shared" si="1" ref="D19:D27">C19/B19*100</f>
        <v>51.5163961824389</v>
      </c>
    </row>
    <row r="20" spans="1:4" ht="18.75" customHeight="1">
      <c r="A20" s="15" t="s">
        <v>18</v>
      </c>
      <c r="B20" s="37">
        <v>115682</v>
      </c>
      <c r="C20" s="37">
        <v>81817</v>
      </c>
      <c r="D20" s="16">
        <f t="shared" si="1"/>
        <v>70.7257827492609</v>
      </c>
    </row>
    <row r="21" spans="1:4" ht="18" customHeight="1">
      <c r="A21" s="15" t="s">
        <v>19</v>
      </c>
      <c r="B21" s="37">
        <v>1127</v>
      </c>
      <c r="C21" s="37">
        <v>718</v>
      </c>
      <c r="D21" s="16">
        <f t="shared" si="1"/>
        <v>63.7089618456078</v>
      </c>
    </row>
    <row r="22" spans="1:4" ht="18" customHeight="1">
      <c r="A22" s="15" t="s">
        <v>43</v>
      </c>
      <c r="B22" s="37">
        <v>6031</v>
      </c>
      <c r="C22" s="37">
        <v>513</v>
      </c>
      <c r="D22" s="16">
        <f t="shared" si="1"/>
        <v>8.506052064334273</v>
      </c>
    </row>
    <row r="23" spans="1:4" ht="16.5" customHeight="1">
      <c r="A23" s="15" t="s">
        <v>20</v>
      </c>
      <c r="B23" s="37">
        <v>186472</v>
      </c>
      <c r="C23" s="37">
        <v>66497</v>
      </c>
      <c r="D23" s="16">
        <f t="shared" si="1"/>
        <v>35.66058174953881</v>
      </c>
    </row>
    <row r="24" spans="1:4" ht="15" customHeight="1">
      <c r="A24" s="15" t="s">
        <v>21</v>
      </c>
      <c r="B24" s="37">
        <v>764256</v>
      </c>
      <c r="C24" s="37">
        <v>321309</v>
      </c>
      <c r="D24" s="16">
        <f t="shared" si="1"/>
        <v>42.042064439140816</v>
      </c>
    </row>
    <row r="25" spans="1:4" ht="15" customHeight="1">
      <c r="A25" s="15" t="s">
        <v>42</v>
      </c>
      <c r="B25" s="37">
        <v>1478</v>
      </c>
      <c r="C25" s="37">
        <v>0</v>
      </c>
      <c r="D25" s="16">
        <f t="shared" si="1"/>
        <v>0</v>
      </c>
    </row>
    <row r="26" spans="1:4" ht="16.5" customHeight="1">
      <c r="A26" s="15" t="s">
        <v>22</v>
      </c>
      <c r="B26" s="37">
        <v>442278</v>
      </c>
      <c r="C26" s="37">
        <v>282620</v>
      </c>
      <c r="D26" s="16">
        <f t="shared" si="1"/>
        <v>63.9009853531037</v>
      </c>
    </row>
    <row r="27" spans="1:4" ht="16.5" customHeight="1">
      <c r="A27" s="15" t="s">
        <v>28</v>
      </c>
      <c r="B27" s="37">
        <v>75641</v>
      </c>
      <c r="C27" s="37">
        <v>47553</v>
      </c>
      <c r="D27" s="16">
        <f t="shared" si="1"/>
        <v>62.866699276847214</v>
      </c>
    </row>
    <row r="28" spans="1:4" ht="15.75" customHeight="1">
      <c r="A28" s="15" t="s">
        <v>23</v>
      </c>
      <c r="B28" s="37">
        <v>153608</v>
      </c>
      <c r="C28" s="37">
        <v>105236</v>
      </c>
      <c r="D28" s="16">
        <f>C28/B28*100</f>
        <v>68.50945263267538</v>
      </c>
    </row>
    <row r="29" spans="1:4" ht="17.25" customHeight="1">
      <c r="A29" s="15" t="s">
        <v>24</v>
      </c>
      <c r="B29" s="37">
        <v>16783</v>
      </c>
      <c r="C29" s="37">
        <v>1923</v>
      </c>
      <c r="D29" s="16">
        <f>C29/B29*100</f>
        <v>11.458022999463743</v>
      </c>
    </row>
    <row r="30" spans="1:4" ht="15.75" customHeight="1">
      <c r="A30" s="15" t="s">
        <v>25</v>
      </c>
      <c r="B30" s="37">
        <v>1700</v>
      </c>
      <c r="C30" s="37">
        <v>1133</v>
      </c>
      <c r="D30" s="16">
        <f>C30/B30*100</f>
        <v>66.64705882352942</v>
      </c>
    </row>
    <row r="31" spans="1:4" ht="15" customHeight="1">
      <c r="A31" s="15" t="s">
        <v>26</v>
      </c>
      <c r="B31" s="37">
        <v>50</v>
      </c>
      <c r="C31" s="37">
        <v>0</v>
      </c>
      <c r="D31" s="16">
        <f>C31/B31*100</f>
        <v>0</v>
      </c>
    </row>
    <row r="32" spans="1:4" ht="8.25" customHeight="1">
      <c r="A32" s="10"/>
      <c r="B32" s="10"/>
      <c r="C32" s="10"/>
      <c r="D32" s="10"/>
    </row>
    <row r="33" spans="1:4" ht="26.25" customHeight="1">
      <c r="A33" s="57" t="s">
        <v>31</v>
      </c>
      <c r="B33" s="57"/>
      <c r="C33" s="57"/>
      <c r="D33" s="57"/>
    </row>
    <row r="34" spans="1:3" ht="11.25" customHeight="1" thickBot="1">
      <c r="A34" s="17"/>
      <c r="B34" s="17"/>
      <c r="C34" s="17"/>
    </row>
    <row r="35" spans="1:4" ht="24" customHeight="1">
      <c r="A35" s="47"/>
      <c r="B35" s="18" t="s">
        <v>6</v>
      </c>
      <c r="C35" s="58" t="s">
        <v>39</v>
      </c>
      <c r="D35" s="43" t="s">
        <v>40</v>
      </c>
    </row>
    <row r="36" spans="1:4" ht="13.5" thickBot="1">
      <c r="A36" s="48"/>
      <c r="B36" s="19" t="s">
        <v>9</v>
      </c>
      <c r="C36" s="59"/>
      <c r="D36" s="44"/>
    </row>
    <row r="37" spans="1:4" ht="17.25" customHeight="1" thickBot="1">
      <c r="A37" s="20" t="s">
        <v>41</v>
      </c>
      <c r="B37" s="21">
        <v>69.5</v>
      </c>
      <c r="C37" s="22">
        <v>69</v>
      </c>
      <c r="D37" s="23">
        <v>41266</v>
      </c>
    </row>
    <row r="38" spans="1:4" ht="12.75">
      <c r="A38" s="47" t="s">
        <v>32</v>
      </c>
      <c r="B38" s="24"/>
      <c r="C38" s="25"/>
      <c r="D38" s="26"/>
    </row>
    <row r="39" spans="1:4" ht="13.5" thickBot="1">
      <c r="A39" s="48"/>
      <c r="B39" s="31">
        <v>23.25</v>
      </c>
      <c r="C39" s="36">
        <v>23.25</v>
      </c>
      <c r="D39" s="35">
        <v>6498</v>
      </c>
    </row>
    <row r="40" spans="1:4" ht="22.5" customHeight="1" thickBot="1">
      <c r="A40" s="20" t="s">
        <v>7</v>
      </c>
      <c r="B40" s="39">
        <v>7.5</v>
      </c>
      <c r="C40" s="40">
        <v>7</v>
      </c>
      <c r="D40" s="41">
        <v>2404</v>
      </c>
    </row>
    <row r="41" spans="1:6" ht="18.75" customHeight="1">
      <c r="A41" s="47" t="s">
        <v>35</v>
      </c>
      <c r="B41" s="21">
        <f>B43+B44+B45+B46+B47</f>
        <v>816</v>
      </c>
      <c r="C41" s="27">
        <f>C43+C44+C45+C46+C47</f>
        <v>668.35</v>
      </c>
      <c r="D41" s="28">
        <f>D43+D44+D45+D46+D47</f>
        <v>201594</v>
      </c>
      <c r="E41" s="29"/>
      <c r="F41" s="30"/>
    </row>
    <row r="42" spans="1:4" ht="9" customHeight="1" thickBot="1">
      <c r="A42" s="48"/>
      <c r="B42" s="31"/>
      <c r="C42" s="32"/>
      <c r="D42" s="42"/>
    </row>
    <row r="43" spans="1:4" ht="15" customHeight="1">
      <c r="A43" s="33" t="s">
        <v>36</v>
      </c>
      <c r="B43" s="21">
        <v>182.45</v>
      </c>
      <c r="C43" s="22">
        <v>170.3</v>
      </c>
      <c r="D43" s="23">
        <v>44283</v>
      </c>
    </row>
    <row r="44" spans="1:4" ht="13.5" customHeight="1">
      <c r="A44" s="33" t="s">
        <v>37</v>
      </c>
      <c r="B44" s="21">
        <v>367.99</v>
      </c>
      <c r="C44" s="22">
        <v>262</v>
      </c>
      <c r="D44" s="23">
        <v>83076</v>
      </c>
    </row>
    <row r="45" spans="1:4" ht="15" customHeight="1">
      <c r="A45" s="33" t="s">
        <v>38</v>
      </c>
      <c r="B45" s="21">
        <v>88.31</v>
      </c>
      <c r="C45" s="22">
        <v>62.7</v>
      </c>
      <c r="D45" s="23">
        <v>20103</v>
      </c>
    </row>
    <row r="46" spans="1:4" ht="18" customHeight="1">
      <c r="A46" s="33" t="s">
        <v>33</v>
      </c>
      <c r="B46" s="21">
        <v>100</v>
      </c>
      <c r="C46" s="22">
        <v>97.35</v>
      </c>
      <c r="D46" s="23">
        <v>29040</v>
      </c>
    </row>
    <row r="47" spans="1:4" ht="16.5" customHeight="1" thickBot="1">
      <c r="A47" s="33" t="s">
        <v>34</v>
      </c>
      <c r="B47" s="21">
        <v>77.25</v>
      </c>
      <c r="C47" s="34">
        <v>76</v>
      </c>
      <c r="D47" s="23">
        <v>25092</v>
      </c>
    </row>
    <row r="48" spans="1:4" ht="12.75">
      <c r="A48" s="49" t="s">
        <v>8</v>
      </c>
      <c r="B48" s="51">
        <f>B37+B39+B40+B41</f>
        <v>916.25</v>
      </c>
      <c r="C48" s="51">
        <f>C37+C39+C40+C41</f>
        <v>767.6</v>
      </c>
      <c r="D48" s="45">
        <f>D37+D39+D40+D41</f>
        <v>251762</v>
      </c>
    </row>
    <row r="49" spans="1:4" ht="4.5" customHeight="1" thickBot="1">
      <c r="A49" s="50"/>
      <c r="B49" s="52"/>
      <c r="C49" s="52"/>
      <c r="D49" s="46"/>
    </row>
    <row r="50" ht="8.25" customHeight="1"/>
    <row r="51" spans="1:4" ht="12" customHeight="1">
      <c r="A51" s="1"/>
      <c r="B51" s="1"/>
      <c r="C51" s="1"/>
      <c r="D51" s="1"/>
    </row>
    <row r="52" spans="1:3" ht="12.75" customHeight="1">
      <c r="A52" s="38"/>
      <c r="B52" s="38"/>
      <c r="C52" s="38"/>
    </row>
  </sheetData>
  <sheetProtection/>
  <mergeCells count="14">
    <mergeCell ref="A2:D2"/>
    <mergeCell ref="A1:D1"/>
    <mergeCell ref="A33:D33"/>
    <mergeCell ref="A35:A36"/>
    <mergeCell ref="C35:C36"/>
    <mergeCell ref="A41:A42"/>
    <mergeCell ref="A16:D16"/>
    <mergeCell ref="A4:D4"/>
    <mergeCell ref="D35:D36"/>
    <mergeCell ref="D48:D49"/>
    <mergeCell ref="A38:A39"/>
    <mergeCell ref="A48:A49"/>
    <mergeCell ref="B48:B49"/>
    <mergeCell ref="C48:C49"/>
  </mergeCells>
  <printOptions horizont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B. Герасименко</cp:lastModifiedBy>
  <cp:lastPrinted>2016-07-13T02:15:53Z</cp:lastPrinted>
  <dcterms:created xsi:type="dcterms:W3CDTF">1996-10-08T23:32:33Z</dcterms:created>
  <dcterms:modified xsi:type="dcterms:W3CDTF">2016-10-19T02:04:06Z</dcterms:modified>
  <cp:category/>
  <cp:version/>
  <cp:contentType/>
  <cp:contentStatus/>
</cp:coreProperties>
</file>